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13_ncr:1_{B8A4E0D7-19B5-4C3C-90C7-3558D45C4F1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B44" i="3"/>
  <c r="B59" i="3" s="1"/>
  <c r="C44" i="3"/>
  <c r="C59" i="3" s="1"/>
  <c r="E56" i="3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<sst xmlns="http://schemas.openxmlformats.org/spreadsheetml/2006/main" count="121" uniqueCount="120">
  <si>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</si>
  <si>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</si>
  <si>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</si>
  <si>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</si>
  <si>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</si>
  <si>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</si>
  <si>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</si>
  <si>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</si>
  <si>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</si>
  <si>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</si>
  <si>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</si>
  <si>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</si>
  <si>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</si>
  <si>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</si>
  <si>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</si>
  <si>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</si>
  <si>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</si>
  <si>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</si>
  <si>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</si>
  <si>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</si>
  <si>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</si>
  <si>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</si>
  <si>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</si>
  <si>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</si>
  <si>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</si>
  <si>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</si>
  <si>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</si>
  <si>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</si>
  <si>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</si>
  <si>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</si>
  <si>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</si>
  <si>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</si>
  <si>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</si>
  <si>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</si>
  <si>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</si>
  <si>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</si>
  <si>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</si>
  <si>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</si>
  <si>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</si>
  <si>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</si>
  <si>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</si>
  <si>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</si>
  <si>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</si>
  <si>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</si>
  <si>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</si>
  <si>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</si>
  <si>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</si>
  <si>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</si>
  <si>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</si>
  <si>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</si>
  <si>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</si>
  <si>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</si>
  <si>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</si>
  <si>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</si>
  <si>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</si>
  <si>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</si>
  <si>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</si>
  <si>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</si>
  <si>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</si>
  <si>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</si>
  <si>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</si>
  <si>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</si>
  <si>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</si>
  <si>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</si>
  <si>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</si>
  <si>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</si>
  <si>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</si>
  <si>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</si>
  <si>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</si>
  <si>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</si>
  <si>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</si>
  <si>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</si>
  <si>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</si>
  <si>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</si>
  <si>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</si>
  <si>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</si>
  <si>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</si>
  <si>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</si>
  <si>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</si>
  <si>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</si>
  <si>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</si>
  <si>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</si>
  <si>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</si>
  <si>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</si>
  <si>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</si>
  <si>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</si>
  <si>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</si>
  <si>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</si>
  <si>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</si>
  <si>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</si>
  <si>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</si>
  <si>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</si>
  <si>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</si>
  <si>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</si>
  <si>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</si>
  <si>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</si>
  <si>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</si>
  <si>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</si>
  <si>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</si>
  <si>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</si>
  <si>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</si>
  <si>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</si>
  <si>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</si>
  <si>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</si>
  <si>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</si>
  <si>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</si>
  <si>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</si>
  <si>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</si>
  <si>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</si>
  <si>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</si>
  <si>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</si>
  <si>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</si>
  <si>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</si>
  <si>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</si>
  <si>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</si>
  <si>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</si>
  <si>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</si>
  <si>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</si>
  <si>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</si>
  <si>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30 de Septiembre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</si>
</sst>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9"/>
  <sheetViews>
    <sheetView showGridLines="0" tabSelected="1" topLeftCell="A19" zoomScale="120" zoomScaleNormal="120" workbookViewId="0">
      <selection activeCell="B2" sqref="B2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6" ht="46.0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2022</v>
      </c>
      <c r="C2" s="2">
        <v>2021</v>
      </c>
      <c r="D2" s="1" t="s">
        <v>0</v>
      </c>
      <c r="E2" s="2">
        <v>2022</v>
      </c>
      <c r="F2" s="2">
        <v>2021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17721320.940000001</v>
      </c>
      <c r="C6" s="9">
        <f>SUM(C7:C13)</f>
        <v>10995853.99</v>
      </c>
      <c r="D6" s="5" t="s">
        <v>6</v>
      </c>
      <c r="E6" s="9">
        <f>SUM(E7:E15)</f>
        <v>6276782.3300000001</v>
      </c>
      <c r="F6" s="9">
        <f>SUM(F7:F15)</f>
        <v>6332829.8200000003</v>
      </c>
    </row>
    <row r="7" spans="1:6" x14ac:dyDescent="0.2">
      <c r="A7" s="10" t="s">
        <v>7</v>
      </c>
      <c r="B7" s="9"/>
      <c r="C7" s="9"/>
      <c r="D7" s="11" t="s">
        <v>8</v>
      </c>
      <c r="E7" s="9">
        <v>1458254.26</v>
      </c>
      <c r="F7" s="9">
        <v>601382.27</v>
      </c>
    </row>
    <row r="8" spans="1:6" x14ac:dyDescent="0.2">
      <c r="A8" s="10" t="s">
        <v>9</v>
      </c>
      <c r="B8" s="9">
        <v>17721320.940000001</v>
      </c>
      <c r="C8" s="9">
        <v>10995853.99</v>
      </c>
      <c r="D8" s="11" t="s">
        <v>10</v>
      </c>
      <c r="E8" s="9">
        <v>0</v>
      </c>
      <c r="F8" s="9">
        <v>0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677919.78</v>
      </c>
      <c r="F13" s="9">
        <v>1590839.26</v>
      </c>
    </row>
    <row r="14" spans="1:6" x14ac:dyDescent="0.2">
      <c r="A14" s="3" t="s">
        <v>21</v>
      </c>
      <c r="B14" s="9">
        <f>SUM(B15:B21)</f>
        <v>46739.89</v>
      </c>
      <c r="C14" s="9">
        <f>SUM(C15:C21)</f>
        <v>7891.68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4140608.29</v>
      </c>
      <c r="F15" s="9">
        <v>4140608.29</v>
      </c>
    </row>
    <row r="16" spans="1:6" x14ac:dyDescent="0.2">
      <c r="A16" s="10" t="s">
        <v>25</v>
      </c>
      <c r="B16" s="9">
        <v>52.28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29687.61</v>
      </c>
      <c r="C17" s="9">
        <v>7891.68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17000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7100</v>
      </c>
      <c r="C38" s="9">
        <f>SUM(C39:C42)</f>
        <v>7100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7100</v>
      </c>
      <c r="C39" s="9">
        <v>7100</v>
      </c>
      <c r="D39" s="5" t="s">
        <v>72</v>
      </c>
      <c r="E39" s="9">
        <f>SUM(E40:E42)</f>
        <v>7710.16</v>
      </c>
      <c r="F39" s="9">
        <f>SUM(F40:F42)</f>
        <v>7710.16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7710.16</v>
      </c>
      <c r="F42" s="9">
        <v>7710.16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17775160.830000002</v>
      </c>
      <c r="C44" s="7">
        <f>C6+C14+C22+C28+C34+C35+C38</f>
        <v>11010845.67</v>
      </c>
      <c r="D44" s="8" t="s">
        <v>80</v>
      </c>
      <c r="E44" s="7">
        <f>E6+E16+E20+E23+E24+E28+E35+E39</f>
        <v>6284492.4900000002</v>
      </c>
      <c r="F44" s="7">
        <f>F6+F16+F20+F23+F24+F28+F35+F39</f>
        <v>6340539.9800000004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128142914.2</v>
      </c>
      <c r="C49" s="9">
        <v>127400089.23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50309751.460000001</v>
      </c>
      <c r="C50" s="9">
        <v>47952505.890000001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88673.43</v>
      </c>
      <c r="C51" s="9">
        <v>88673.43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-55131749.700000003</v>
      </c>
      <c r="C52" s="9">
        <v>-55131749.700000003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6284492.4900000002</v>
      </c>
      <c r="F56" s="7">
        <f>F54+F44</f>
        <v>6340539.9800000004</v>
      </c>
    </row>
    <row r="57" spans="1:6" x14ac:dyDescent="0.2">
      <c r="A57" s="12" t="s">
        <v>100</v>
      </c>
      <c r="B57" s="7">
        <f>SUM(B47:B55)</f>
        <v>123409589.39</v>
      </c>
      <c r="C57" s="7">
        <f>SUM(C47:C55)</f>
        <v>120309518.85000001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141184750.22</v>
      </c>
      <c r="C59" s="7">
        <f>C44+C57</f>
        <v>131320364.52000001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161652181.16000003</v>
      </c>
      <c r="F60" s="9">
        <f>SUM(F61:F63)</f>
        <v>161652181.16000003</v>
      </c>
    </row>
    <row r="61" spans="1:6" x14ac:dyDescent="0.2">
      <c r="A61" s="13"/>
      <c r="B61" s="9"/>
      <c r="C61" s="9"/>
      <c r="D61" s="5" t="s">
        <v>104</v>
      </c>
      <c r="E61" s="9">
        <v>161463259.61000001</v>
      </c>
      <c r="F61" s="9">
        <v>161463259.61000001</v>
      </c>
    </row>
    <row r="62" spans="1:6" x14ac:dyDescent="0.2">
      <c r="A62" s="13"/>
      <c r="B62" s="9"/>
      <c r="C62" s="9"/>
      <c r="D62" s="5" t="s">
        <v>105</v>
      </c>
      <c r="E62" s="9">
        <v>188921.55</v>
      </c>
      <c r="F62" s="9">
        <v>188921.55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-26751918.170000002</v>
      </c>
      <c r="F65" s="9">
        <f>SUM(F66:F70)</f>
        <v>-36672356.619999997</v>
      </c>
    </row>
    <row r="66" spans="1:6" x14ac:dyDescent="0.2">
      <c r="A66" s="13"/>
      <c r="B66" s="9"/>
      <c r="C66" s="9"/>
      <c r="D66" s="5" t="s">
        <v>108</v>
      </c>
      <c r="E66" s="9">
        <v>15004339.6</v>
      </c>
      <c r="F66" s="9">
        <v>-3460967.69</v>
      </c>
    </row>
    <row r="67" spans="1:6" x14ac:dyDescent="0.2">
      <c r="A67" s="13"/>
      <c r="B67" s="9"/>
      <c r="C67" s="9"/>
      <c r="D67" s="5" t="s">
        <v>109</v>
      </c>
      <c r="E67" s="9">
        <v>-41756257.770000003</v>
      </c>
      <c r="F67" s="9">
        <v>-33211388.93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134900262.99000001</v>
      </c>
      <c r="F76" s="7">
        <f>F60+F65+F72</f>
        <v>124979824.54000002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141184755.48000002</v>
      </c>
      <c r="F78" s="7">
        <f>F56+F76</f>
        <v>131320364.52000003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rintOptions horizontalCentered="1"/>
  <pageMargins left="0.70866141732283472" right="0.70866141732283472" top="0.39370078740157483" bottom="0.39370078740157483" header="0.31496062992125984" footer="0.31496062992125984"/>
  <pageSetup paperSize="8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2022-10-26T19:01:20Z</cp:lastPrinted>
  <dcterms:created xsi:type="dcterms:W3CDTF">2017-01-11T17:17:46Z</dcterms:created>
  <dcterms:modified xsi:type="dcterms:W3CDTF">2022-10-26T19:04:58Z</dcterms:modified>
</cp:coreProperties>
</file>